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Uhersk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2" l="1"/>
  <c r="M32" i="2"/>
  <c r="L32" i="2"/>
  <c r="K32" i="2"/>
  <c r="J32" i="2"/>
  <c r="I32" i="2"/>
  <c r="G32" i="2" l="1"/>
  <c r="D32" i="2" l="1"/>
  <c r="C32" i="2" l="1"/>
  <c r="E32" i="2"/>
  <c r="F32" i="2"/>
  <c r="H32" i="2"/>
  <c r="B32" i="2"/>
</calcChain>
</file>

<file path=xl/sharedStrings.xml><?xml version="1.0" encoding="utf-8"?>
<sst xmlns="http://schemas.openxmlformats.org/spreadsheetml/2006/main" count="81" uniqueCount="53">
  <si>
    <t>/</t>
  </si>
  <si>
    <t>9,10/2018</t>
  </si>
  <si>
    <t>Uherská</t>
  </si>
  <si>
    <t>Huslenky</t>
  </si>
  <si>
    <t>49.2838078N, 18.1005475E</t>
  </si>
  <si>
    <t>https://mapy.cz/s/2IUYa</t>
  </si>
  <si>
    <t>4/2018</t>
  </si>
  <si>
    <t>11/2021</t>
  </si>
  <si>
    <t>11/2018</t>
  </si>
  <si>
    <t>10,11/2019</t>
  </si>
  <si>
    <t>11/2019</t>
  </si>
  <si>
    <t>11,12/2020</t>
  </si>
  <si>
    <t>4/2021</t>
  </si>
  <si>
    <t>6/2021</t>
  </si>
  <si>
    <t>4/2022</t>
  </si>
  <si>
    <t>6/2023</t>
  </si>
  <si>
    <t>10/2024</t>
  </si>
  <si>
    <t>9/2025</t>
  </si>
  <si>
    <t>6/2026</t>
  </si>
  <si>
    <t>10/2027</t>
  </si>
  <si>
    <t>9/2028</t>
  </si>
  <si>
    <t>10/2025</t>
  </si>
  <si>
    <t>10/2028</t>
  </si>
  <si>
    <t>11/2022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</si>
  <si>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</si>
  <si>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</si>
  <si>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</si>
  <si>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</si>
  <si>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</si>
  <si>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</si>
  <si>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</si>
  <si>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</si>
  <si>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pasture</t>
  </si>
  <si>
    <r>
      <t xml:space="preserve">large blue </t>
    </r>
    <r>
      <rPr>
        <sz val="9"/>
        <rFont val="Calibri"/>
        <family val="2"/>
        <charset val="238"/>
        <scheme val="minor"/>
      </rPr>
      <t>(on site)</t>
    </r>
  </si>
  <si>
    <t>Intervention</t>
  </si>
  <si>
    <t>Deadline</t>
  </si>
  <si>
    <t>Area</t>
  </si>
  <si>
    <t>TOTAL interventions</t>
  </si>
  <si>
    <t>120 pcs</t>
  </si>
  <si>
    <t>thyme planting</t>
  </si>
  <si>
    <t>grazing</t>
  </si>
  <si>
    <t>mowing of regrowth (ungrazed vegetation)</t>
  </si>
  <si>
    <t>50 pcs</t>
  </si>
  <si>
    <t>yellow-rattle sowing</t>
  </si>
  <si>
    <t>clearing - partial clearance of the area</t>
  </si>
  <si>
    <t>Grazing in the past, all previous activities were carried out by the landowner outside of conservation activities.</t>
  </si>
  <si>
    <t>Last intervention before the Project</t>
  </si>
  <si>
    <t>about 3 (?) years without intervention</t>
  </si>
  <si>
    <t>clearing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</si>
  <si>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>Most of the site is south/south-west exposure. In the part under the wires, scattered junipers grow. Part of the site was a stone quarry in the past. This is a dry habitat and therefore does not overgrow very quickly. Occurrence of thyme.</t>
    </r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</si>
  <si>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 (condition at the start of project): </t>
    </r>
    <r>
      <rPr>
        <sz val="11"/>
        <color theme="1"/>
        <rFont val="Calibri"/>
        <family val="2"/>
        <charset val="238"/>
        <scheme val="minor"/>
      </rPr>
      <t>Clearing especially around the perimeter of the site and then in the part that connects the two parts of the site and is overgrown with self-seeding conifers. Annual extensive grazing by sheep, optimally outside the summer holidays (otherwise leaving part of the area ungrazed). Leaving suitable solitary bushes in the area.</t>
    </r>
  </si>
  <si>
    <t>Planned management</t>
  </si>
  <si>
    <t>Implemented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</si>
</sst>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0" fillId="0" borderId="2" xfId="0" applyNumberFormat="1" applyBorder="1"/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0" fillId="5" borderId="5" xfId="0" applyNumberFormat="1" applyFill="1" applyBorder="1"/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5" borderId="9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49" fontId="10" fillId="0" borderId="7" xfId="0" applyNumberFormat="1" applyFont="1" applyBorder="1" applyAlignment="1">
      <alignment horizontal="center" vertical="center" wrapText="1"/>
    </xf>
    <xf numFmtId="49" fontId="11" fillId="5" borderId="5" xfId="0" applyNumberFormat="1" applyFont="1" applyFill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 vertical="center"/>
    </xf>
    <xf numFmtId="165" fontId="9" fillId="3" borderId="18" xfId="0" applyNumberFormat="1" applyFont="1" applyFill="1" applyBorder="1" applyAlignment="1">
      <alignment horizontal="center"/>
    </xf>
    <xf numFmtId="164" fontId="11" fillId="6" borderId="14" xfId="0" applyNumberFormat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49" fontId="12" fillId="5" borderId="5" xfId="0" applyNumberFormat="1" applyFont="1" applyFill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top" wrapText="1"/>
    </xf>
    <xf numFmtId="49" fontId="13" fillId="5" borderId="5" xfId="0" applyNumberFormat="1" applyFont="1" applyFill="1" applyBorder="1" applyAlignment="1">
      <alignment horizontal="center" vertical="center"/>
    </xf>
    <xf numFmtId="164" fontId="13" fillId="6" borderId="14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2" fillId="6" borderId="14" xfId="0" applyNumberFormat="1" applyFont="1" applyFill="1" applyBorder="1" applyAlignment="1">
      <alignment horizontal="center" vertical="center"/>
    </xf>
    <xf numFmtId="49" fontId="15" fillId="5" borderId="5" xfId="0" applyNumberFormat="1" applyFont="1" applyFill="1" applyBorder="1" applyAlignment="1">
      <alignment horizontal="center" vertical="center"/>
    </xf>
    <xf numFmtId="164" fontId="15" fillId="6" borderId="14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165" fontId="2" fillId="3" borderId="18" xfId="0" applyNumberFormat="1" applyFont="1" applyFill="1" applyBorder="1" applyAlignment="1">
      <alignment horizontal="center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16" fillId="0" borderId="3" xfId="0" applyFont="1" applyBorder="1"/>
    <xf numFmtId="0" fontId="0" fillId="0" borderId="13" xfId="0" applyBorder="1"/>
    <xf numFmtId="0" fontId="9" fillId="2" borderId="10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164" fontId="17" fillId="6" borderId="14" xfId="0" applyNumberFormat="1" applyFont="1" applyFill="1" applyBorder="1" applyAlignment="1">
      <alignment horizontal="center"/>
    </xf>
    <xf numFmtId="165" fontId="9" fillId="3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2IUY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tabSelected="1" zoomScale="90" zoomScaleNormal="90" workbookViewId="0">
      <pane ySplit="1" topLeftCell="A2" activePane="bottomLeft" state="frozen"/>
      <selection pane="bottomLeft" activeCell="B23" sqref="B23:B28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5.85546875" customWidth="1"/>
    <col min="6" max="6" width="26.5703125" customWidth="1"/>
    <col min="7" max="7" width="26" customWidth="1"/>
    <col min="8" max="8" width="26.140625" customWidth="1"/>
    <col min="9" max="10" width="20.7109375" customWidth="1"/>
    <col min="11" max="11" width="25.85546875" customWidth="1"/>
    <col min="12" max="12" width="26.5703125" customWidth="1"/>
    <col min="13" max="13" width="26" customWidth="1"/>
    <col min="14" max="14" width="26.140625" customWidth="1"/>
  </cols>
  <sheetData>
    <row r="1" spans="1:15" ht="18.75" x14ac:dyDescent="0.3">
      <c r="A1" s="7" t="s">
        <v>24</v>
      </c>
      <c r="B1" s="8" t="s">
        <v>2</v>
      </c>
    </row>
    <row r="2" spans="1:15" x14ac:dyDescent="0.25">
      <c r="A2" s="3" t="s">
        <v>25</v>
      </c>
      <c r="B2" s="9">
        <v>4</v>
      </c>
    </row>
    <row r="3" spans="1:15" x14ac:dyDescent="0.25">
      <c r="A3" s="2" t="s">
        <v>26</v>
      </c>
      <c r="B3" s="9" t="s">
        <v>3</v>
      </c>
    </row>
    <row r="4" spans="1:15" x14ac:dyDescent="0.25">
      <c r="A4" s="4" t="s">
        <v>27</v>
      </c>
      <c r="B4" s="9" t="s">
        <v>4</v>
      </c>
    </row>
    <row r="5" spans="1:15" x14ac:dyDescent="0.25">
      <c r="A5" s="4" t="s">
        <v>28</v>
      </c>
      <c r="B5" s="10" t="s">
        <v>5</v>
      </c>
    </row>
    <row r="6" spans="1:15" x14ac:dyDescent="0.25">
      <c r="A6" s="4" t="s">
        <v>29</v>
      </c>
      <c r="B6" s="26" t="s">
        <v>33</v>
      </c>
    </row>
    <row r="7" spans="1:15" x14ac:dyDescent="0.25">
      <c r="A7" s="4" t="s">
        <v>30</v>
      </c>
      <c r="B7" s="45" t="s">
        <v>32</v>
      </c>
    </row>
    <row r="8" spans="1:15" x14ac:dyDescent="0.25">
      <c r="A8" s="46" t="s">
        <v>31</v>
      </c>
      <c r="B8" s="47">
        <v>2.3729</v>
      </c>
      <c r="F8" s="48"/>
      <c r="G8" s="48"/>
      <c r="H8" s="48"/>
      <c r="L8" s="48"/>
      <c r="M8" s="48"/>
      <c r="N8" s="48"/>
    </row>
    <row r="9" spans="1:15" x14ac:dyDescent="0.25">
      <c r="A9" s="100"/>
      <c r="B9" s="101"/>
      <c r="C9" s="101"/>
      <c r="D9" s="101"/>
      <c r="E9" s="101"/>
      <c r="F9" s="12"/>
      <c r="G9" s="11"/>
      <c r="H9" s="14"/>
      <c r="I9" s="70"/>
      <c r="J9" s="71"/>
      <c r="K9" s="71"/>
      <c r="L9" s="71"/>
      <c r="M9" s="71"/>
      <c r="N9" s="72"/>
    </row>
    <row r="10" spans="1:15" ht="15" customHeight="1" x14ac:dyDescent="0.25">
      <c r="A10" s="102" t="s">
        <v>49</v>
      </c>
      <c r="B10" s="103"/>
      <c r="C10" s="103"/>
      <c r="D10" s="103"/>
      <c r="E10" s="103"/>
      <c r="F10" s="103"/>
      <c r="G10" s="103"/>
      <c r="H10" s="104"/>
      <c r="I10" s="58"/>
      <c r="J10" s="59"/>
      <c r="K10" s="59"/>
      <c r="L10" s="59"/>
      <c r="M10" s="59"/>
      <c r="N10" s="60"/>
    </row>
    <row r="11" spans="1:15" x14ac:dyDescent="0.25">
      <c r="A11" s="105"/>
      <c r="B11" s="106"/>
      <c r="C11" s="106"/>
      <c r="D11" s="106"/>
      <c r="E11" s="106"/>
      <c r="F11" s="106"/>
      <c r="G11" s="106"/>
      <c r="H11" s="107"/>
      <c r="I11" s="61"/>
      <c r="J11" s="62"/>
      <c r="K11" s="62"/>
      <c r="L11" s="62"/>
      <c r="M11" s="62"/>
      <c r="N11" s="63"/>
    </row>
    <row r="12" spans="1:15" x14ac:dyDescent="0.25">
      <c r="A12" s="108"/>
      <c r="B12" s="109"/>
      <c r="C12" s="109"/>
      <c r="D12" s="109"/>
      <c r="E12" s="109"/>
      <c r="F12" s="109"/>
      <c r="G12" s="109"/>
      <c r="H12" s="110"/>
      <c r="I12" s="64"/>
      <c r="J12" s="65"/>
      <c r="K12" s="65"/>
      <c r="L12" s="65"/>
      <c r="M12" s="65"/>
      <c r="N12" s="66"/>
    </row>
    <row r="13" spans="1:15" x14ac:dyDescent="0.25">
      <c r="A13" s="111"/>
      <c r="B13" s="112"/>
      <c r="C13" s="112"/>
      <c r="D13" s="112"/>
      <c r="E13" s="112"/>
      <c r="F13" s="112"/>
      <c r="G13" s="112"/>
      <c r="H13" s="112"/>
      <c r="I13" s="73"/>
      <c r="J13" s="67"/>
      <c r="K13" s="67"/>
      <c r="L13" s="67"/>
      <c r="M13" s="67"/>
      <c r="N13" s="74"/>
      <c r="O13" s="1"/>
    </row>
    <row r="14" spans="1:15" ht="15" customHeight="1" x14ac:dyDescent="0.25">
      <c r="A14" s="113" t="s">
        <v>50</v>
      </c>
      <c r="B14" s="114"/>
      <c r="C14" s="114"/>
      <c r="D14" s="114"/>
      <c r="E14" s="114"/>
      <c r="F14" s="114"/>
      <c r="G14" s="114"/>
      <c r="H14" s="115"/>
      <c r="I14" s="88"/>
      <c r="J14" s="89"/>
      <c r="K14" s="89"/>
      <c r="L14" s="89"/>
      <c r="M14" s="89"/>
      <c r="N14" s="90"/>
    </row>
    <row r="15" spans="1:15" x14ac:dyDescent="0.25">
      <c r="A15" s="116"/>
      <c r="B15" s="117"/>
      <c r="C15" s="117"/>
      <c r="D15" s="117"/>
      <c r="E15" s="117"/>
      <c r="F15" s="117"/>
      <c r="G15" s="117"/>
      <c r="H15" s="118"/>
      <c r="I15" s="91"/>
      <c r="J15" s="92"/>
      <c r="K15" s="92"/>
      <c r="L15" s="92"/>
      <c r="M15" s="92"/>
      <c r="N15" s="93"/>
    </row>
    <row r="16" spans="1:15" x14ac:dyDescent="0.25">
      <c r="A16" s="116"/>
      <c r="B16" s="117"/>
      <c r="C16" s="117"/>
      <c r="D16" s="117"/>
      <c r="E16" s="117"/>
      <c r="F16" s="117"/>
      <c r="G16" s="117"/>
      <c r="H16" s="118"/>
      <c r="I16" s="94"/>
      <c r="J16" s="95"/>
      <c r="K16" s="95"/>
      <c r="L16" s="95"/>
      <c r="M16" s="95"/>
      <c r="N16" s="96"/>
    </row>
    <row r="17" spans="1:40" x14ac:dyDescent="0.25">
      <c r="A17" s="119"/>
      <c r="B17" s="119"/>
      <c r="C17" s="119"/>
      <c r="D17" s="119"/>
      <c r="E17" s="119"/>
      <c r="F17" s="119"/>
      <c r="G17" s="119"/>
      <c r="H17" s="119"/>
      <c r="I17" s="75"/>
      <c r="J17" s="68"/>
      <c r="K17" s="68"/>
      <c r="L17" s="68"/>
      <c r="M17" s="68"/>
      <c r="N17" s="76"/>
      <c r="O17" s="1"/>
    </row>
    <row r="18" spans="1:40" ht="21" customHeight="1" x14ac:dyDescent="0.35">
      <c r="A18" s="25" t="s">
        <v>52</v>
      </c>
      <c r="B18" s="5"/>
      <c r="H18" s="13"/>
      <c r="I18" s="77" t="s">
        <v>51</v>
      </c>
      <c r="J18" s="48"/>
      <c r="K18" s="48"/>
      <c r="L18" s="48"/>
      <c r="M18" s="48"/>
      <c r="N18" s="78"/>
    </row>
    <row r="19" spans="1:40" x14ac:dyDescent="0.25">
      <c r="A19" s="6"/>
      <c r="B19" s="15" t="s">
        <v>46</v>
      </c>
      <c r="C19" s="15">
        <v>2017</v>
      </c>
      <c r="D19" s="16">
        <v>2018</v>
      </c>
      <c r="E19" s="16">
        <v>2019</v>
      </c>
      <c r="F19" s="17">
        <v>2020</v>
      </c>
      <c r="G19" s="16">
        <v>2021</v>
      </c>
      <c r="H19" s="16">
        <v>2022</v>
      </c>
      <c r="I19" s="79">
        <v>2023</v>
      </c>
      <c r="J19" s="80">
        <v>2024</v>
      </c>
      <c r="K19" s="81">
        <v>2025</v>
      </c>
      <c r="L19" s="79">
        <v>2026</v>
      </c>
      <c r="M19" s="81">
        <v>2027</v>
      </c>
      <c r="N19" s="81">
        <v>2028</v>
      </c>
    </row>
    <row r="20" spans="1:40" ht="15" customHeight="1" x14ac:dyDescent="0.25">
      <c r="A20" s="18" t="s">
        <v>34</v>
      </c>
      <c r="B20" s="20" t="s">
        <v>0</v>
      </c>
      <c r="C20" s="19" t="s">
        <v>0</v>
      </c>
      <c r="D20" s="20" t="s">
        <v>48</v>
      </c>
      <c r="E20" s="19"/>
      <c r="F20" s="19"/>
      <c r="G20" s="19"/>
      <c r="H20" s="19"/>
      <c r="I20" s="82"/>
      <c r="J20" s="82"/>
      <c r="K20" s="83"/>
      <c r="L20" s="82"/>
      <c r="M20" s="82"/>
      <c r="N20" s="82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</row>
    <row r="21" spans="1:40" ht="15" customHeight="1" x14ac:dyDescent="0.25">
      <c r="A21" s="21" t="s">
        <v>35</v>
      </c>
      <c r="B21" s="19" t="s">
        <v>47</v>
      </c>
      <c r="C21" s="22"/>
      <c r="D21" s="22" t="s">
        <v>6</v>
      </c>
      <c r="E21" s="22"/>
      <c r="F21" s="22"/>
      <c r="G21" s="22"/>
      <c r="H21" s="22"/>
      <c r="I21" s="84"/>
      <c r="J21" s="84"/>
      <c r="K21" s="84"/>
      <c r="L21" s="84"/>
      <c r="M21" s="84"/>
      <c r="N21" s="84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</row>
    <row r="22" spans="1:40" ht="15.75" customHeight="1" thickBot="1" x14ac:dyDescent="0.3">
      <c r="A22" s="33" t="s">
        <v>36</v>
      </c>
      <c r="B22" s="50">
        <v>1.8</v>
      </c>
      <c r="C22" s="27"/>
      <c r="D22" s="27">
        <v>0.06</v>
      </c>
      <c r="E22" s="27"/>
      <c r="F22" s="27"/>
      <c r="G22" s="27"/>
      <c r="H22" s="27"/>
      <c r="I22" s="42"/>
      <c r="J22" s="42"/>
      <c r="K22" s="42"/>
      <c r="L22" s="42"/>
      <c r="M22" s="42"/>
      <c r="N22" s="42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8"/>
      <c r="AG22" s="28"/>
      <c r="AH22" s="28"/>
      <c r="AI22" s="28"/>
      <c r="AJ22" s="28"/>
      <c r="AK22" s="28"/>
      <c r="AL22" s="28"/>
      <c r="AM22" s="28"/>
      <c r="AN22" s="28"/>
    </row>
    <row r="23" spans="1:40" ht="15.75" customHeight="1" thickTop="1" x14ac:dyDescent="0.25">
      <c r="A23" s="34" t="s">
        <v>34</v>
      </c>
      <c r="B23" s="97" t="s">
        <v>45</v>
      </c>
      <c r="C23" s="23" t="s">
        <v>0</v>
      </c>
      <c r="D23" s="24" t="s">
        <v>40</v>
      </c>
      <c r="E23" s="24" t="s">
        <v>40</v>
      </c>
      <c r="F23" s="24" t="s">
        <v>40</v>
      </c>
      <c r="G23" s="24" t="s">
        <v>40</v>
      </c>
      <c r="H23" s="24" t="s">
        <v>40</v>
      </c>
      <c r="I23" s="40" t="s">
        <v>40</v>
      </c>
      <c r="J23" s="40" t="s">
        <v>40</v>
      </c>
      <c r="K23" s="85" t="s">
        <v>40</v>
      </c>
      <c r="L23" s="85" t="s">
        <v>40</v>
      </c>
      <c r="M23" s="85" t="s">
        <v>40</v>
      </c>
      <c r="N23" s="85" t="s">
        <v>40</v>
      </c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</row>
    <row r="24" spans="1:40" ht="15" customHeight="1" x14ac:dyDescent="0.25">
      <c r="A24" s="35" t="s">
        <v>35</v>
      </c>
      <c r="B24" s="98"/>
      <c r="C24" s="22"/>
      <c r="D24" s="22" t="s">
        <v>1</v>
      </c>
      <c r="E24" s="49" t="s">
        <v>9</v>
      </c>
      <c r="F24" s="54" t="s">
        <v>11</v>
      </c>
      <c r="G24" s="54" t="s">
        <v>7</v>
      </c>
      <c r="H24" s="54" t="s">
        <v>23</v>
      </c>
      <c r="I24" s="52" t="s">
        <v>15</v>
      </c>
      <c r="J24" s="52" t="s">
        <v>16</v>
      </c>
      <c r="K24" s="52" t="s">
        <v>17</v>
      </c>
      <c r="L24" s="52" t="s">
        <v>18</v>
      </c>
      <c r="M24" s="52" t="s">
        <v>19</v>
      </c>
      <c r="N24" s="52" t="s">
        <v>20</v>
      </c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</row>
    <row r="25" spans="1:40" ht="15.75" customHeight="1" thickBot="1" x14ac:dyDescent="0.3">
      <c r="A25" s="33" t="s">
        <v>36</v>
      </c>
      <c r="B25" s="98"/>
      <c r="C25" s="27"/>
      <c r="D25" s="27">
        <v>2.3729</v>
      </c>
      <c r="E25" s="27">
        <v>2.3729</v>
      </c>
      <c r="F25" s="27">
        <v>2.3729</v>
      </c>
      <c r="G25" s="27">
        <v>2.3729</v>
      </c>
      <c r="H25" s="27">
        <v>2.3729</v>
      </c>
      <c r="I25" s="42">
        <v>2.3729</v>
      </c>
      <c r="J25" s="42">
        <v>2.3729</v>
      </c>
      <c r="K25" s="42">
        <v>2.3729</v>
      </c>
      <c r="L25" s="42">
        <v>2.3729</v>
      </c>
      <c r="M25" s="42">
        <v>2.3729</v>
      </c>
      <c r="N25" s="42">
        <v>2.3729</v>
      </c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8"/>
      <c r="AN25" s="28"/>
    </row>
    <row r="26" spans="1:40" ht="30.6" customHeight="1" thickTop="1" x14ac:dyDescent="0.25">
      <c r="A26" s="36" t="s">
        <v>34</v>
      </c>
      <c r="B26" s="98"/>
      <c r="C26" s="23" t="s">
        <v>0</v>
      </c>
      <c r="D26" s="23"/>
      <c r="E26" s="24" t="s">
        <v>41</v>
      </c>
      <c r="F26" s="24"/>
      <c r="G26" s="24" t="s">
        <v>44</v>
      </c>
      <c r="H26" s="24" t="s">
        <v>41</v>
      </c>
      <c r="I26" s="83"/>
      <c r="J26" s="83"/>
      <c r="K26" s="40" t="s">
        <v>41</v>
      </c>
      <c r="L26" s="40"/>
      <c r="M26" s="40"/>
      <c r="N26" s="40" t="s">
        <v>41</v>
      </c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</row>
    <row r="27" spans="1:40" ht="15" customHeight="1" x14ac:dyDescent="0.25">
      <c r="A27" s="37" t="s">
        <v>35</v>
      </c>
      <c r="B27" s="98"/>
      <c r="C27" s="22"/>
      <c r="D27" s="22"/>
      <c r="E27" s="49" t="s">
        <v>10</v>
      </c>
      <c r="F27" s="49"/>
      <c r="G27" s="49" t="s">
        <v>12</v>
      </c>
      <c r="H27" s="49" t="s">
        <v>14</v>
      </c>
      <c r="I27" s="84"/>
      <c r="J27" s="84"/>
      <c r="K27" s="52" t="s">
        <v>21</v>
      </c>
      <c r="L27" s="52"/>
      <c r="M27" s="52"/>
      <c r="N27" s="52" t="s">
        <v>22</v>
      </c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</row>
    <row r="28" spans="1:40" ht="15.75" customHeight="1" thickBot="1" x14ac:dyDescent="0.3">
      <c r="A28" s="33" t="s">
        <v>36</v>
      </c>
      <c r="B28" s="99"/>
      <c r="C28" s="30"/>
      <c r="D28" s="30"/>
      <c r="E28" s="27">
        <v>2.3729</v>
      </c>
      <c r="F28" s="55"/>
      <c r="G28" s="55">
        <v>0.6</v>
      </c>
      <c r="H28" s="55">
        <v>2.3729</v>
      </c>
      <c r="I28" s="86"/>
      <c r="J28" s="86"/>
      <c r="K28" s="42">
        <v>2.3729</v>
      </c>
      <c r="L28" s="53"/>
      <c r="M28" s="53"/>
      <c r="N28" s="53">
        <v>2.3729</v>
      </c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8"/>
      <c r="AM28" s="28"/>
      <c r="AN28" s="28"/>
    </row>
    <row r="29" spans="1:40" ht="30.6" customHeight="1" thickTop="1" x14ac:dyDescent="0.25">
      <c r="A29" s="36" t="s">
        <v>34</v>
      </c>
      <c r="B29" s="51"/>
      <c r="C29" s="23" t="s">
        <v>0</v>
      </c>
      <c r="D29" s="23" t="s">
        <v>43</v>
      </c>
      <c r="E29" s="23" t="s">
        <v>39</v>
      </c>
      <c r="F29" s="24"/>
      <c r="G29" s="23" t="s">
        <v>39</v>
      </c>
      <c r="H29" s="24"/>
      <c r="I29" s="83"/>
      <c r="J29" s="83"/>
      <c r="K29" s="83"/>
      <c r="L29" s="40"/>
      <c r="M29" s="83"/>
      <c r="N29" s="40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</row>
    <row r="30" spans="1:40" ht="15" customHeight="1" x14ac:dyDescent="0.25">
      <c r="A30" s="37" t="s">
        <v>35</v>
      </c>
      <c r="B30" s="51"/>
      <c r="C30" s="22"/>
      <c r="D30" s="22" t="s">
        <v>8</v>
      </c>
      <c r="E30" s="49" t="s">
        <v>10</v>
      </c>
      <c r="F30" s="56"/>
      <c r="G30" s="49" t="s">
        <v>13</v>
      </c>
      <c r="H30" s="56"/>
      <c r="I30" s="84"/>
      <c r="J30" s="84"/>
      <c r="K30" s="52"/>
      <c r="L30" s="41"/>
      <c r="M30" s="52"/>
      <c r="N30" s="41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</row>
    <row r="31" spans="1:40" ht="15.75" customHeight="1" thickBot="1" x14ac:dyDescent="0.3">
      <c r="A31" s="33" t="s">
        <v>36</v>
      </c>
      <c r="B31" s="51"/>
      <c r="C31" s="30"/>
      <c r="D31" s="30">
        <v>0.91</v>
      </c>
      <c r="E31" s="30" t="s">
        <v>38</v>
      </c>
      <c r="F31" s="57"/>
      <c r="G31" s="30" t="s">
        <v>42</v>
      </c>
      <c r="H31" s="57"/>
      <c r="I31" s="86"/>
      <c r="J31" s="86"/>
      <c r="K31" s="86"/>
      <c r="L31" s="44"/>
      <c r="M31" s="86"/>
      <c r="N31" s="44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8"/>
      <c r="AM31" s="28"/>
      <c r="AN31" s="28"/>
    </row>
    <row r="32" spans="1:40" ht="15.75" thickTop="1" x14ac:dyDescent="0.25">
      <c r="A32" s="38" t="s">
        <v>37</v>
      </c>
      <c r="B32" s="39">
        <f>B28+B25+B22</f>
        <v>1.8</v>
      </c>
      <c r="C32" s="39">
        <f t="shared" ref="C32:H32" si="0">C28+C25+C22</f>
        <v>0</v>
      </c>
      <c r="D32" s="39">
        <f>D28+D25+D22+D31</f>
        <v>3.3429000000000002</v>
      </c>
      <c r="E32" s="39">
        <f t="shared" si="0"/>
        <v>4.7458</v>
      </c>
      <c r="F32" s="39">
        <f t="shared" si="0"/>
        <v>2.3729</v>
      </c>
      <c r="G32" s="39">
        <f>G28+G25+G22</f>
        <v>2.9729000000000001</v>
      </c>
      <c r="H32" s="69">
        <f t="shared" si="0"/>
        <v>4.7458</v>
      </c>
      <c r="I32" s="87">
        <f t="shared" ref="I32" si="1">I28+I25+I22</f>
        <v>2.3729</v>
      </c>
      <c r="J32" s="87">
        <f>J28+J25+J22+J31</f>
        <v>2.3729</v>
      </c>
      <c r="K32" s="87">
        <f t="shared" ref="K32:L32" si="2">K28+K25+K22</f>
        <v>4.7458</v>
      </c>
      <c r="L32" s="87">
        <f t="shared" si="2"/>
        <v>2.3729</v>
      </c>
      <c r="M32" s="87">
        <f>M28+M25+M22</f>
        <v>2.3729</v>
      </c>
      <c r="N32" s="43">
        <f t="shared" ref="N32" si="3">N28+N25+N22</f>
        <v>4.7458</v>
      </c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2"/>
      <c r="AH32" s="32"/>
      <c r="AI32" s="32"/>
      <c r="AJ32" s="28"/>
      <c r="AK32" s="28"/>
      <c r="AL32" s="28"/>
      <c r="AM32" s="28"/>
      <c r="AN32" s="28"/>
    </row>
    <row r="33" spans="2:40" x14ac:dyDescent="0.25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</row>
    <row r="34" spans="2:40" x14ac:dyDescent="0.25"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</row>
    <row r="35" spans="2:40" x14ac:dyDescent="0.25"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</row>
    <row r="36" spans="2:40" x14ac:dyDescent="0.25"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Uherská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2023-04-08T19:47:05Z</dcterms:modified>
</cp:coreProperties>
</file>